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10.10.15\相談\25年度\06年度（新）\04    年度統計\03　教育相談室\Ⅵ広報事業\01 教育相談センターホームページ\02_R6更新指示書(原則月2回、年間30回）\00_対応済\070214指示書（2月10日締切）締め切りました！\"/>
    </mc:Choice>
  </mc:AlternateContent>
  <xr:revisionPtr revIDLastSave="0" documentId="8_{9D2AF850-2870-4A2F-8B4D-A02C6EC3E64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1" l="1"/>
  <c r="K34" i="1"/>
  <c r="M34" i="1"/>
  <c r="J36" i="1" l="1"/>
</calcChain>
</file>

<file path=xl/sharedStrings.xml><?xml version="1.0" encoding="utf-8"?>
<sst xmlns="http://schemas.openxmlformats.org/spreadsheetml/2006/main" count="83" uniqueCount="58">
  <si>
    <t>申込日</t>
    <rPh sb="0" eb="2">
      <t>モウシコミ</t>
    </rPh>
    <rPh sb="2" eb="3">
      <t>ビ</t>
    </rPh>
    <phoneticPr fontId="1"/>
  </si>
  <si>
    <t>氏名</t>
    <rPh sb="0" eb="2">
      <t>シメイ</t>
    </rPh>
    <phoneticPr fontId="1"/>
  </si>
  <si>
    <t>住所</t>
    <rPh sb="0" eb="2">
      <t>ジュウショ</t>
    </rPh>
    <phoneticPr fontId="1"/>
  </si>
  <si>
    <t>〒</t>
    <phoneticPr fontId="1"/>
  </si>
  <si>
    <t>電話番号　　　　　　　　　（日中の連絡先）</t>
    <rPh sb="0" eb="2">
      <t>デンワ</t>
    </rPh>
    <rPh sb="2" eb="4">
      <t>バンゴウ</t>
    </rPh>
    <rPh sb="14" eb="16">
      <t>ニッチュウ</t>
    </rPh>
    <rPh sb="17" eb="20">
      <t>レンラクサキ</t>
    </rPh>
    <phoneticPr fontId="1"/>
  </si>
  <si>
    <t>項目</t>
    <rPh sb="0" eb="2">
      <t>コウモク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</si>
  <si>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</si>
  <si>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</si>
  <si>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</si>
  <si>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</si>
  <si>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</si>
  <si>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</si>
  <si>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</si>
  <si>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</si>
  <si>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</si>
  <si>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</si>
  <si>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 xml:space="preserve">R7東京都立高等学校に入学を希望する皆さんへ
</t>
    <phoneticPr fontId="1"/>
  </si>
  <si>
    <t>g</t>
    <phoneticPr fontId="1"/>
  </si>
  <si>
    <t>重さ</t>
    <rPh sb="0" eb="1">
      <t>オモ</t>
    </rPh>
    <phoneticPr fontId="1"/>
  </si>
  <si>
    <t>厚さ</t>
    <rPh sb="0" eb="1">
      <t>アツ</t>
    </rPh>
    <phoneticPr fontId="1"/>
  </si>
  <si>
    <t>計</t>
    <rPh sb="0" eb="1">
      <t>ケイ</t>
    </rPh>
    <phoneticPr fontId="1"/>
  </si>
  <si>
    <t>cm</t>
    <phoneticPr fontId="1"/>
  </si>
  <si>
    <t>＊E～Iの青字のURLをクリックすると東京都教育委員会のHPに移動し、内容を見ることができます。</t>
    <rPh sb="5" eb="7">
      <t>アオジ</t>
    </rPh>
    <rPh sb="19" eb="22">
      <t>トウキョウト</t>
    </rPh>
    <rPh sb="22" eb="24">
      <t>キョウイク</t>
    </rPh>
    <rPh sb="24" eb="27">
      <t>イインカイ</t>
    </rPh>
    <rPh sb="31" eb="33">
      <t>イドウ</t>
    </rPh>
    <rPh sb="35" eb="37">
      <t>ナイヨウ</t>
    </rPh>
    <rPh sb="38" eb="39">
      <t>ミ</t>
    </rPh>
    <phoneticPr fontId="1"/>
  </si>
  <si>
    <r>
      <t>保護者の転勤等に伴う４月入学者募集願書一式　</t>
    </r>
    <r>
      <rPr>
        <b/>
        <sz val="12"/>
        <color theme="1"/>
        <rFont val="游ゴシック"/>
        <family val="3"/>
        <charset val="128"/>
        <scheme val="minor"/>
      </rPr>
      <t>3月中旬から受付開始となります。</t>
    </r>
    <rPh sb="23" eb="24">
      <t>ガツ</t>
    </rPh>
    <rPh sb="24" eb="26">
      <t>チュウジュン</t>
    </rPh>
    <rPh sb="28" eb="30">
      <t>ウケツケ</t>
    </rPh>
    <rPh sb="30" eb="32">
      <t>カイシ</t>
    </rPh>
    <phoneticPr fontId="1"/>
  </si>
  <si>
    <t>年</t>
    <rPh sb="0" eb="1">
      <t>ネン</t>
    </rPh>
    <phoneticPr fontId="1"/>
  </si>
  <si>
    <t>月</t>
    <rPh sb="0" eb="1">
      <t>ツキ</t>
    </rPh>
    <phoneticPr fontId="1"/>
  </si>
  <si>
    <t>携帯
等</t>
    <rPh sb="0" eb="2">
      <t>ケイタイ</t>
    </rPh>
    <rPh sb="3" eb="4">
      <t>トウ</t>
    </rPh>
    <phoneticPr fontId="1"/>
  </si>
  <si>
    <t>（現在中学校に在籍している方）</t>
    <rPh sb="1" eb="3">
      <t>ゲンザイ</t>
    </rPh>
    <rPh sb="3" eb="6">
      <t>チュウガッコウ</t>
    </rPh>
    <rPh sb="7" eb="9">
      <t>ザイセキ</t>
    </rPh>
    <rPh sb="13" eb="14">
      <t>カタ</t>
    </rPh>
    <phoneticPr fontId="1"/>
  </si>
  <si>
    <t>立</t>
    <rPh sb="0" eb="1">
      <t>リツ</t>
    </rPh>
    <phoneticPr fontId="1"/>
  </si>
  <si>
    <t>中学校</t>
    <rPh sb="0" eb="3">
      <t>チュウガッコウ</t>
    </rPh>
    <phoneticPr fontId="1"/>
  </si>
  <si>
    <t>自宅
等</t>
    <rPh sb="0" eb="2">
      <t>ジタク</t>
    </rPh>
    <rPh sb="3" eb="4">
      <t>トウ</t>
    </rPh>
    <phoneticPr fontId="1"/>
  </si>
  <si>
    <t>g</t>
    <phoneticPr fontId="1"/>
  </si>
  <si>
    <t>cm</t>
    <phoneticPr fontId="1"/>
  </si>
  <si>
    <t>令和7年度（2025年度）　東京都立高等学校入学者選抜における出願に要する書類の配布等について</t>
    <rPh sb="0" eb="2">
      <t>レイワ</t>
    </rPh>
    <rPh sb="3" eb="5">
      <t>ネンド</t>
    </rPh>
    <rPh sb="10" eb="12">
      <t>ネンド</t>
    </rPh>
    <phoneticPr fontId="1"/>
  </si>
  <si>
    <t xml:space="preserve">R7東京都立高等学校募集案内         </t>
    <phoneticPr fontId="1"/>
  </si>
  <si>
    <t xml:space="preserve">R7東京都立高等学校定時制課程通信制課程入学案内  </t>
    <phoneticPr fontId="1"/>
  </si>
  <si>
    <t xml:space="preserve">R7「本校の期待する生徒の姿」     </t>
    <phoneticPr fontId="1"/>
  </si>
  <si>
    <t xml:space="preserve">R7東京都立高等学校応募資格審査取扱要項
</t>
    <phoneticPr fontId="1"/>
  </si>
  <si>
    <t>全日制</t>
    <phoneticPr fontId="1"/>
  </si>
  <si>
    <t>既卒者用</t>
  </si>
  <si>
    <t>既卒者用</t>
    <phoneticPr fontId="1"/>
  </si>
  <si>
    <t>１請求用紙（＊すべての事項を入力ください）</t>
    <rPh sb="1" eb="3">
      <t>セイキュウ</t>
    </rPh>
    <rPh sb="3" eb="5">
      <t>ヨウシ</t>
    </rPh>
    <rPh sb="11" eb="13">
      <t>ジコウ</t>
    </rPh>
    <rPh sb="14" eb="16">
      <t>ニュウリョク</t>
    </rPh>
    <phoneticPr fontId="1"/>
  </si>
  <si>
    <t>＊請求部数欄に必要部数を入力ください。下段の黄色枠に返信用の封筒の案内が出ます。</t>
    <rPh sb="1" eb="3">
      <t>セイキュウ</t>
    </rPh>
    <rPh sb="3" eb="5">
      <t>ブスウ</t>
    </rPh>
    <rPh sb="5" eb="6">
      <t>ラン</t>
    </rPh>
    <rPh sb="7" eb="9">
      <t>ヒツヨウ</t>
    </rPh>
    <rPh sb="9" eb="11">
      <t>ブスウ</t>
    </rPh>
    <rPh sb="12" eb="14">
      <t>ニュウリョク</t>
    </rPh>
    <rPh sb="19" eb="21">
      <t>カダン</t>
    </rPh>
    <rPh sb="22" eb="24">
      <t>キイロ</t>
    </rPh>
    <rPh sb="24" eb="25">
      <t>ワク</t>
    </rPh>
    <rPh sb="26" eb="29">
      <t>ヘンシンヨウ</t>
    </rPh>
    <rPh sb="30" eb="32">
      <t>フウトウ</t>
    </rPh>
    <rPh sb="33" eb="35">
      <t>アンナイ</t>
    </rPh>
    <rPh sb="36" eb="37">
      <t>デ</t>
    </rPh>
    <phoneticPr fontId="1"/>
  </si>
  <si>
    <t xml:space="preserve">＊＜調査書＞を追加で必要な場合は入力ください。   </t>
    <rPh sb="2" eb="5">
      <t>チョウサショ</t>
    </rPh>
    <rPh sb="16" eb="18">
      <t>ニュウリョク</t>
    </rPh>
    <phoneticPr fontId="1"/>
  </si>
  <si>
    <t>請求数</t>
    <rPh sb="0" eb="2">
      <t>セイキュウ</t>
    </rPh>
    <rPh sb="2" eb="3">
      <t>スウ</t>
    </rPh>
    <phoneticPr fontId="1"/>
  </si>
  <si>
    <t>上記冊子内容をデータ閲覧したい方はこちらをクリックしてください。</t>
  </si>
  <si>
    <t>★定時制</t>
    <phoneticPr fontId="1"/>
  </si>
  <si>
    <r>
      <t>出願に要する書類　　　　</t>
    </r>
    <r>
      <rPr>
        <b/>
        <sz val="20"/>
        <color rgb="FF0070C0"/>
        <rFont val="游ゴシック"/>
        <family val="3"/>
        <charset val="128"/>
        <scheme val="minor"/>
      </rPr>
      <t>願書/納付書/</t>
    </r>
    <r>
      <rPr>
        <b/>
        <sz val="20"/>
        <color theme="1"/>
        <rFont val="游ゴシック"/>
        <family val="3"/>
        <charset val="128"/>
        <scheme val="minor"/>
      </rPr>
      <t>調査書含む</t>
    </r>
    <rPh sb="0" eb="2">
      <t>シュツガン</t>
    </rPh>
    <rPh sb="3" eb="4">
      <t>ヨウ</t>
    </rPh>
    <rPh sb="12" eb="14">
      <t>ガンショ</t>
    </rPh>
    <rPh sb="15" eb="18">
      <t>ノウフショ</t>
    </rPh>
    <rPh sb="19" eb="22">
      <t>チョウサショ</t>
    </rPh>
    <rPh sb="22" eb="23">
      <t>フク</t>
    </rPh>
    <phoneticPr fontId="1"/>
  </si>
  <si>
    <r>
      <t xml:space="preserve">②資料請求について   </t>
    </r>
    <r>
      <rPr>
        <b/>
        <sz val="20"/>
        <color theme="1"/>
        <rFont val="游ゴシック"/>
        <family val="3"/>
        <charset val="128"/>
        <scheme val="minor"/>
      </rPr>
      <t>二次・分割後期　　　2月15日～</t>
    </r>
    <r>
      <rPr>
        <b/>
        <u/>
        <sz val="20"/>
        <color theme="1"/>
        <rFont val="游ゴシック"/>
        <family val="3"/>
        <charset val="128"/>
        <scheme val="minor"/>
      </rPr>
      <t>　</t>
    </r>
    <rPh sb="1" eb="3">
      <t>シリョウ</t>
    </rPh>
    <rPh sb="3" eb="5">
      <t>セイキュウ</t>
    </rPh>
    <rPh sb="12" eb="14">
      <t>２ジ</t>
    </rPh>
    <rPh sb="15" eb="17">
      <t>ブンカツ</t>
    </rPh>
    <rPh sb="17" eb="19">
      <t>コウキ</t>
    </rPh>
    <rPh sb="23" eb="24">
      <t>ガツ</t>
    </rPh>
    <rPh sb="26" eb="27">
      <t>ニチ</t>
    </rPh>
    <phoneticPr fontId="1"/>
  </si>
  <si>
    <t>＊AＢは令和7年２月28日（金）ＣＤは3月17日（月）までに当センター必着でお願いします。</t>
    <rPh sb="14" eb="15">
      <t>キン</t>
    </rPh>
    <rPh sb="20" eb="21">
      <t>ガツ</t>
    </rPh>
    <rPh sb="23" eb="24">
      <t>ニチ</t>
    </rPh>
    <rPh sb="25" eb="26">
      <t>ゲツ</t>
    </rPh>
    <phoneticPr fontId="1"/>
  </si>
  <si>
    <r>
      <rPr>
        <b/>
        <sz val="16"/>
        <color theme="1"/>
        <rFont val="游ゴシック"/>
        <family val="3"/>
        <charset val="128"/>
        <scheme val="minor"/>
      </rPr>
      <t>★注意：願書について　　　　　　　　　　　　　　　　　　　　　　　　　　　　　　　　　　　　　　①二次・分割後期募集はインターネット出願ではありません。すべて紙での共通願書の提出となります。　</t>
    </r>
    <r>
      <rPr>
        <b/>
        <sz val="16"/>
        <color rgb="FFFF0000"/>
        <rFont val="游ゴシック"/>
        <family val="3"/>
        <charset val="128"/>
        <scheme val="minor"/>
      </rPr>
      <t xml:space="preserve">(全日制：様式５、定時制：様式６）    </t>
    </r>
    <r>
      <rPr>
        <b/>
        <sz val="16"/>
        <color theme="1"/>
        <rFont val="游ゴシック"/>
        <family val="3"/>
        <charset val="128"/>
        <scheme val="minor"/>
      </rPr>
      <t>　 　　　　　　　　　　　　　　　　　　　　　　　　　　　　　 ②チャレンジスクール・昼夜間定時制については、二次・分割後期は学校独自の願書となります。　　　　必要な方は直接学校に問い合わせてください。　　　　　　　　　　　　　　　　　　　　　　　　　　　　　　ただし、下記の学校は</t>
    </r>
    <r>
      <rPr>
        <b/>
        <sz val="16"/>
        <color rgb="FFFF0000"/>
        <rFont val="游ゴシック"/>
        <family val="3"/>
        <charset val="128"/>
        <scheme val="minor"/>
      </rPr>
      <t>全日制</t>
    </r>
    <r>
      <rPr>
        <b/>
        <sz val="16"/>
        <color theme="1"/>
        <rFont val="游ゴシック"/>
        <family val="3"/>
        <charset val="128"/>
        <scheme val="minor"/>
      </rPr>
      <t>共通願書</t>
    </r>
    <r>
      <rPr>
        <b/>
        <sz val="16"/>
        <color rgb="FFFF0000"/>
        <rFont val="游ゴシック"/>
        <family val="3"/>
        <charset val="128"/>
        <scheme val="minor"/>
      </rPr>
      <t>（様式５）（納付書は定時制様式）</t>
    </r>
    <r>
      <rPr>
        <b/>
        <sz val="16"/>
        <color theme="1"/>
        <rFont val="游ゴシック"/>
        <family val="3"/>
        <charset val="128"/>
        <scheme val="minor"/>
      </rPr>
      <t>となります。　　　　　　　　　＜砂川高校、浅草高校、八王子拓真高校＞　　　　　　　　　　　　　　　　　　　　　　　　　　　　＊「R7東京都立高等学校に入学を希望する皆さんへ」P56[Q8＊１]を参照ください。</t>
    </r>
    <rPh sb="49" eb="51">
      <t>２ジ</t>
    </rPh>
    <rPh sb="52" eb="54">
      <t>ブンカツ</t>
    </rPh>
    <rPh sb="54" eb="56">
      <t>コウキ</t>
    </rPh>
    <rPh sb="56" eb="58">
      <t>ボシュウ</t>
    </rPh>
    <rPh sb="66" eb="68">
      <t>シュツガン</t>
    </rPh>
    <rPh sb="79" eb="80">
      <t>カミ</t>
    </rPh>
    <rPh sb="82" eb="84">
      <t>キョウツウ</t>
    </rPh>
    <rPh sb="84" eb="86">
      <t>ガンショ</t>
    </rPh>
    <rPh sb="87" eb="89">
      <t>テイシュツ</t>
    </rPh>
    <rPh sb="97" eb="100">
      <t>ゼンニチセイ</t>
    </rPh>
    <rPh sb="101" eb="103">
      <t>ヨウシキ</t>
    </rPh>
    <rPh sb="105" eb="108">
      <t>テイジセイ</t>
    </rPh>
    <rPh sb="109" eb="111">
      <t>ヨウシキ</t>
    </rPh>
    <rPh sb="175" eb="177">
      <t>ブンカツ</t>
    </rPh>
    <rPh sb="185" eb="187">
      <t>ガンショ</t>
    </rPh>
    <rPh sb="197" eb="199">
      <t>ヒツヨウ</t>
    </rPh>
    <rPh sb="200" eb="201">
      <t>カタ</t>
    </rPh>
    <rPh sb="252" eb="254">
      <t>カキ</t>
    </rPh>
    <rPh sb="258" eb="261">
      <t>ゼンニチセイ</t>
    </rPh>
    <rPh sb="266" eb="268">
      <t>ヨウシキ</t>
    </rPh>
    <rPh sb="271" eb="274">
      <t>ノウフショ</t>
    </rPh>
    <rPh sb="275" eb="278">
      <t>テイジセイ</t>
    </rPh>
    <rPh sb="278" eb="280">
      <t>ヨウシキ</t>
    </rPh>
    <rPh sb="297" eb="299">
      <t>スナガワ</t>
    </rPh>
    <rPh sb="299" eb="301">
      <t>コウコウ</t>
    </rPh>
    <rPh sb="304" eb="306">
      <t>コウコウ</t>
    </rPh>
    <rPh sb="312" eb="314">
      <t>コウコウ</t>
    </rPh>
    <rPh sb="347" eb="349">
      <t>トウキョウ</t>
    </rPh>
    <rPh sb="349" eb="351">
      <t>トリツ</t>
    </rPh>
    <rPh sb="351" eb="353">
      <t>コウトウ</t>
    </rPh>
    <rPh sb="353" eb="355">
      <t>ガッコウ</t>
    </rPh>
    <rPh sb="356" eb="358">
      <t>ニュウガク</t>
    </rPh>
    <rPh sb="359" eb="361">
      <t>キボウ</t>
    </rPh>
    <rPh sb="363" eb="364">
      <t>ミナ</t>
    </rPh>
    <rPh sb="378" eb="380">
      <t>サンショウ</t>
    </rPh>
    <phoneticPr fontId="1"/>
  </si>
  <si>
    <t>上記冊子内容をデータ閲覧したい方はこちらをクリックしてください</t>
    <phoneticPr fontId="1"/>
  </si>
  <si>
    <t>日</t>
    <phoneticPr fontId="1"/>
  </si>
  <si>
    <t>住所</t>
    <phoneticPr fontId="1"/>
  </si>
  <si>
    <t>令和</t>
    <phoneticPr fontId="1"/>
  </si>
  <si>
    <r>
      <t>□都内□都外　中学校卒業見込み者用　（</t>
    </r>
    <r>
      <rPr>
        <b/>
        <sz val="14"/>
        <color theme="1"/>
        <rFont val="Segoe UI Symbol"/>
        <family val="3"/>
      </rPr>
      <t>☑</t>
    </r>
    <r>
      <rPr>
        <b/>
        <sz val="14"/>
        <color theme="1"/>
        <rFont val="游ゴシック"/>
        <family val="3"/>
        <charset val="128"/>
        <scheme val="minor"/>
      </rPr>
      <t>を入れてください。）</t>
    </r>
    <phoneticPr fontId="1"/>
  </si>
  <si>
    <r>
      <t>＊＜願書：□全□定・納付書：□全□定）＞のみ必要な場合は入力ください。　　　（</t>
    </r>
    <r>
      <rPr>
        <b/>
        <sz val="18"/>
        <color theme="1"/>
        <rFont val="Segoe UI Symbol"/>
        <family val="3"/>
      </rPr>
      <t>☑</t>
    </r>
    <r>
      <rPr>
        <b/>
        <sz val="18"/>
        <color theme="1"/>
        <rFont val="游ゴシック"/>
        <family val="3"/>
        <charset val="128"/>
        <scheme val="minor"/>
      </rPr>
      <t>を入れてください。）　</t>
    </r>
    <phoneticPr fontId="1"/>
  </si>
  <si>
    <t>上記冊子内容をデータで閲覧したい方はこちらをクリックしてください。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</si>
</sst>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lt;=999]000;[&lt;=9999]000\-00;000\-0000"/>
  </numFmts>
  <fonts count="2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7"/>
      <color theme="1"/>
      <name val="游ゴシック"/>
      <family val="2"/>
      <charset val="128"/>
      <scheme val="minor"/>
    </font>
    <font>
      <sz val="10"/>
      <color theme="1"/>
      <name val="游ゴシック"/>
      <family val="2"/>
      <charset val="128"/>
      <scheme val="minor"/>
    </font>
    <font>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b/>
      <sz val="20"/>
      <color theme="1"/>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b/>
      <sz val="20"/>
      <color rgb="FF0070C0"/>
      <name val="游ゴシック"/>
      <family val="3"/>
      <charset val="128"/>
      <scheme val="minor"/>
    </font>
    <font>
      <b/>
      <sz val="11"/>
      <name val="游ゴシック"/>
      <family val="3"/>
      <charset val="128"/>
      <scheme val="minor"/>
    </font>
    <font>
      <sz val="11"/>
      <name val="游ゴシック"/>
      <family val="2"/>
      <charset val="128"/>
      <scheme val="minor"/>
    </font>
    <font>
      <b/>
      <sz val="36"/>
      <color theme="1"/>
      <name val="游ゴシック"/>
      <family val="3"/>
      <charset val="128"/>
      <scheme val="minor"/>
    </font>
    <font>
      <b/>
      <u/>
      <sz val="20"/>
      <color theme="1"/>
      <name val="游ゴシック"/>
      <family val="3"/>
      <charset val="128"/>
      <scheme val="minor"/>
    </font>
    <font>
      <b/>
      <sz val="16"/>
      <name val="游ゴシック"/>
      <family val="3"/>
      <charset val="128"/>
      <scheme val="minor"/>
    </font>
    <font>
      <b/>
      <sz val="14"/>
      <color theme="1"/>
      <name val="Segoe UI Symbol"/>
      <family val="3"/>
    </font>
    <font>
      <b/>
      <sz val="18"/>
      <color theme="1"/>
      <name val="Segoe UI Symbol"/>
      <family val="3"/>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medium">
        <color indexed="64"/>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4">
    <xf numFmtId="0" fontId="0" fillId="0" borderId="0" xfId="0">
      <alignment vertical="center"/>
    </xf>
    <xf numFmtId="0" fontId="6" fillId="0" borderId="0" xfId="1">
      <alignment vertical="center"/>
    </xf>
    <xf numFmtId="49" fontId="6" fillId="0" borderId="0" xfId="1" applyNumberFormat="1">
      <alignment vertical="center"/>
    </xf>
    <xf numFmtId="0" fontId="0" fillId="0" borderId="0" xfId="0" applyAlignment="1">
      <alignment horizontal="center" vertical="center"/>
    </xf>
    <xf numFmtId="0" fontId="7" fillId="0" borderId="0" xfId="0" applyFont="1" applyAlignment="1">
      <alignment horizontal="right" vertical="center"/>
    </xf>
    <xf numFmtId="176" fontId="0" fillId="0" borderId="0" xfId="0" applyNumberFormat="1">
      <alignment vertical="center"/>
    </xf>
    <xf numFmtId="176" fontId="8" fillId="0" borderId="0" xfId="0" applyNumberFormat="1"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7" fillId="3" borderId="9" xfId="0" applyFont="1" applyFill="1" applyBorder="1" applyAlignment="1">
      <alignment horizontal="center" vertical="center"/>
    </xf>
    <xf numFmtId="0" fontId="0" fillId="3" borderId="14" xfId="0" applyFill="1" applyBorder="1">
      <alignment vertical="center"/>
    </xf>
    <xf numFmtId="0" fontId="7" fillId="5" borderId="15" xfId="0" applyFont="1" applyFill="1" applyBorder="1" applyAlignment="1">
      <alignment horizontal="center" vertical="center"/>
    </xf>
    <xf numFmtId="0" fontId="0" fillId="5" borderId="10" xfId="0" applyFill="1" applyBorder="1">
      <alignment vertical="center"/>
    </xf>
    <xf numFmtId="0" fontId="4" fillId="0" borderId="0" xfId="0" applyFont="1">
      <alignment vertical="center"/>
    </xf>
    <xf numFmtId="0" fontId="2" fillId="0" borderId="0" xfId="0" applyFont="1" applyAlignment="1"/>
    <xf numFmtId="0" fontId="3" fillId="0" borderId="0" xfId="0" applyFont="1" applyAlignment="1">
      <alignment vertical="top"/>
    </xf>
    <xf numFmtId="0" fontId="7" fillId="0" borderId="0" xfId="0" applyFont="1">
      <alignment vertical="center"/>
    </xf>
    <xf numFmtId="0" fontId="11" fillId="0" borderId="0" xfId="0" applyFont="1">
      <alignment vertical="center"/>
    </xf>
    <xf numFmtId="0" fontId="7" fillId="7" borderId="19" xfId="0" applyFont="1" applyFill="1" applyBorder="1" applyAlignment="1">
      <alignment horizontal="center" vertical="center"/>
    </xf>
    <xf numFmtId="0" fontId="7" fillId="7" borderId="26" xfId="0" applyFont="1" applyFill="1" applyBorder="1">
      <alignment vertical="center"/>
    </xf>
    <xf numFmtId="0" fontId="11" fillId="0" borderId="9" xfId="0" applyFont="1" applyBorder="1" applyAlignment="1">
      <alignment horizontal="left"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lignment vertical="center"/>
    </xf>
    <xf numFmtId="0" fontId="11" fillId="0" borderId="14"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12" fillId="4" borderId="9" xfId="0" applyFont="1" applyFill="1" applyBorder="1" applyAlignment="1" applyProtection="1">
      <protection locked="0"/>
    </xf>
    <xf numFmtId="0" fontId="7" fillId="0" borderId="1" xfId="0" applyFont="1" applyBorder="1" applyAlignment="1">
      <alignment horizontal="center" vertical="center"/>
    </xf>
    <xf numFmtId="0" fontId="7" fillId="0" borderId="14" xfId="0" applyFont="1" applyBorder="1" applyAlignment="1">
      <alignment vertical="center" wrapText="1"/>
    </xf>
    <xf numFmtId="0" fontId="7" fillId="0" borderId="26" xfId="0" applyFont="1" applyBorder="1" applyAlignment="1">
      <alignment vertical="center" wrapText="1"/>
    </xf>
    <xf numFmtId="0" fontId="7" fillId="0" borderId="30" xfId="0" applyFont="1" applyBorder="1" applyAlignment="1">
      <alignment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19" xfId="0" applyFont="1" applyBorder="1" applyAlignment="1">
      <alignment horizontal="center" vertical="center" wrapText="1"/>
    </xf>
    <xf numFmtId="0" fontId="7" fillId="7" borderId="15" xfId="0" applyFont="1" applyFill="1" applyBorder="1" applyAlignment="1">
      <alignment horizontal="center" vertical="center"/>
    </xf>
    <xf numFmtId="0" fontId="7" fillId="7" borderId="14" xfId="0" applyFont="1" applyFill="1" applyBorder="1">
      <alignment vertical="center"/>
    </xf>
    <xf numFmtId="1" fontId="7" fillId="4" borderId="1" xfId="0" applyNumberFormat="1" applyFont="1" applyFill="1" applyBorder="1" applyAlignment="1">
      <alignment horizontal="center" vertical="center"/>
    </xf>
    <xf numFmtId="1" fontId="7" fillId="4" borderId="33" xfId="0" applyNumberFormat="1" applyFont="1" applyFill="1" applyBorder="1" applyAlignment="1" applyProtection="1">
      <alignment horizontal="center" vertical="center"/>
      <protection locked="0"/>
    </xf>
    <xf numFmtId="1" fontId="7" fillId="4" borderId="1" xfId="0" applyNumberFormat="1" applyFont="1" applyFill="1" applyBorder="1" applyAlignment="1" applyProtection="1">
      <alignment horizontal="center" vertical="center"/>
      <protection locked="0"/>
    </xf>
    <xf numFmtId="1" fontId="7" fillId="4" borderId="14" xfId="0" applyNumberFormat="1" applyFont="1" applyFill="1" applyBorder="1" applyAlignment="1" applyProtection="1">
      <alignment horizontal="center" vertical="center"/>
      <protection locked="0"/>
    </xf>
    <xf numFmtId="0" fontId="19"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19" fillId="0" borderId="29" xfId="0" applyFont="1" applyBorder="1" applyAlignment="1">
      <alignment horizontal="center" vertical="center" wrapText="1"/>
    </xf>
    <xf numFmtId="0" fontId="19" fillId="0" borderId="9" xfId="0" applyFont="1" applyBorder="1" applyAlignment="1">
      <alignment horizontal="center" vertical="center" wrapText="1"/>
    </xf>
    <xf numFmtId="1" fontId="7" fillId="7" borderId="36" xfId="0" applyNumberFormat="1" applyFont="1" applyFill="1" applyBorder="1" applyAlignment="1" applyProtection="1">
      <alignment horizontal="center" vertical="center"/>
      <protection locked="0"/>
    </xf>
    <xf numFmtId="0" fontId="20" fillId="4" borderId="1" xfId="0" applyFont="1" applyFill="1" applyBorder="1" applyProtection="1">
      <alignment vertical="center"/>
      <protection locked="0"/>
    </xf>
    <xf numFmtId="0" fontId="12" fillId="0" borderId="0" xfId="0" applyFont="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7" fillId="0" borderId="0" xfId="0" applyFont="1" applyAlignment="1">
      <alignment horizontal="center" vertical="center"/>
    </xf>
    <xf numFmtId="0" fontId="6" fillId="0" borderId="31" xfId="1" applyBorder="1" applyAlignment="1">
      <alignment horizontal="center" vertical="center"/>
    </xf>
    <xf numFmtId="0" fontId="6" fillId="0" borderId="19" xfId="1" applyBorder="1" applyAlignment="1">
      <alignment horizontal="center" vertical="center"/>
    </xf>
    <xf numFmtId="0" fontId="6" fillId="0" borderId="26" xfId="1" applyBorder="1" applyAlignment="1">
      <alignment horizontal="center" vertical="center"/>
    </xf>
    <xf numFmtId="0" fontId="7" fillId="0" borderId="27" xfId="0" applyFont="1" applyBorder="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11" fillId="0" borderId="0" xfId="0" applyFont="1" applyAlignment="1">
      <alignment horizontal="left" vertical="center"/>
    </xf>
    <xf numFmtId="0" fontId="7" fillId="0" borderId="29" xfId="0" applyFont="1" applyBorder="1" applyAlignment="1">
      <alignment horizontal="center" vertical="center"/>
    </xf>
    <xf numFmtId="0" fontId="7" fillId="0" borderId="19" xfId="0" applyFont="1" applyBorder="1" applyAlignment="1">
      <alignment horizontal="center" vertical="center"/>
    </xf>
    <xf numFmtId="1" fontId="7" fillId="4" borderId="32"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7" fillId="0" borderId="17" xfId="0" applyFont="1" applyBorder="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11"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1" xfId="0" applyFont="1" applyBorder="1" applyAlignment="1">
      <alignment horizontal="left" vertical="center"/>
    </xf>
    <xf numFmtId="49" fontId="6" fillId="0" borderId="31" xfId="1" applyNumberFormat="1" applyBorder="1" applyAlignment="1">
      <alignment horizontal="center" vertical="center"/>
    </xf>
    <xf numFmtId="49" fontId="6" fillId="0" borderId="19" xfId="1" applyNumberFormat="1" applyBorder="1" applyAlignment="1">
      <alignment horizontal="center" vertical="center"/>
    </xf>
    <xf numFmtId="49" fontId="6" fillId="0" borderId="26" xfId="1" applyNumberFormat="1" applyBorder="1" applyAlignment="1">
      <alignment horizontal="center" vertical="center"/>
    </xf>
    <xf numFmtId="49" fontId="6" fillId="0" borderId="0" xfId="1" applyNumberFormat="1" applyBorder="1" applyAlignment="1">
      <alignment horizontal="center" vertical="top" wrapText="1"/>
    </xf>
    <xf numFmtId="0" fontId="7" fillId="0" borderId="35" xfId="0" applyFont="1" applyBorder="1">
      <alignment vertical="center"/>
    </xf>
    <xf numFmtId="0" fontId="7" fillId="0" borderId="18"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1" fontId="7" fillId="4" borderId="33" xfId="0" applyNumberFormat="1" applyFont="1" applyFill="1" applyBorder="1" applyAlignment="1" applyProtection="1">
      <alignment horizontal="center" vertical="center"/>
      <protection locked="0"/>
    </xf>
    <xf numFmtId="1" fontId="7" fillId="4" borderId="34" xfId="0" applyNumberFormat="1" applyFont="1" applyFill="1" applyBorder="1" applyAlignment="1" applyProtection="1">
      <alignment horizontal="center" vertical="center"/>
      <protection locked="0"/>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7" fillId="0" borderId="28" xfId="0" applyFont="1" applyBorder="1" applyAlignment="1">
      <alignment horizontal="center" vertical="center"/>
    </xf>
    <xf numFmtId="0" fontId="7" fillId="0" borderId="31" xfId="0" applyFont="1" applyBorder="1" applyAlignment="1">
      <alignment horizontal="center"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49" fontId="6" fillId="0" borderId="31" xfId="1" applyNumberFormat="1" applyBorder="1" applyAlignment="1">
      <alignment horizontal="center" vertical="center" wrapText="1"/>
    </xf>
    <xf numFmtId="49" fontId="6" fillId="0" borderId="19" xfId="1" applyNumberFormat="1" applyBorder="1" applyAlignment="1">
      <alignment horizontal="center" vertical="center" wrapText="1"/>
    </xf>
    <xf numFmtId="49" fontId="6" fillId="0" borderId="26" xfId="1" applyNumberFormat="1" applyBorder="1" applyAlignment="1">
      <alignment horizontal="center"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15"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Alignment="1">
      <alignment horizontal="center" vertical="top" wrapText="1"/>
    </xf>
    <xf numFmtId="0" fontId="11" fillId="0" borderId="31" xfId="0" applyFont="1" applyBorder="1" applyAlignment="1">
      <alignment horizontal="center" vertical="top" wrapText="1"/>
    </xf>
    <xf numFmtId="0" fontId="11" fillId="0" borderId="19" xfId="0" applyFont="1" applyBorder="1" applyAlignment="1">
      <alignment horizontal="center" vertical="top"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1" fillId="6" borderId="28" xfId="0" applyFont="1" applyFill="1" applyBorder="1" applyAlignment="1">
      <alignment horizontal="left" vertical="center"/>
    </xf>
    <xf numFmtId="0" fontId="21" fillId="6" borderId="29" xfId="0" applyFont="1" applyFill="1" applyBorder="1" applyAlignment="1">
      <alignment horizontal="left" vertical="center"/>
    </xf>
    <xf numFmtId="0" fontId="21" fillId="6" borderId="30" xfId="0" applyFont="1" applyFill="1" applyBorder="1" applyAlignment="1">
      <alignment horizontal="left" vertical="center"/>
    </xf>
    <xf numFmtId="0" fontId="11" fillId="6" borderId="31"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6"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1" fillId="4" borderId="15"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177" fontId="14" fillId="4" borderId="9" xfId="0" applyNumberFormat="1" applyFont="1" applyFill="1" applyBorder="1" applyAlignment="1" applyProtection="1">
      <alignment horizontal="center" vertical="center" wrapText="1"/>
      <protection locked="0"/>
    </xf>
    <xf numFmtId="177" fontId="14" fillId="4" borderId="9"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11" fillId="4" borderId="9"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4" borderId="15" xfId="0" applyFont="1" applyFill="1" applyBorder="1" applyAlignment="1" applyProtection="1">
      <alignment horizontal="center"/>
      <protection locked="0"/>
    </xf>
    <xf numFmtId="0" fontId="12" fillId="4" borderId="9" xfId="0" applyFont="1" applyFill="1" applyBorder="1" applyAlignment="1" applyProtection="1">
      <alignment horizontal="center"/>
      <protection locked="0"/>
    </xf>
    <xf numFmtId="0" fontId="12" fillId="4" borderId="14" xfId="0" applyFont="1" applyFill="1" applyBorder="1" applyAlignment="1" applyProtection="1">
      <alignment horizontal="center"/>
      <protection locked="0"/>
    </xf>
    <xf numFmtId="0" fontId="13" fillId="0" borderId="0" xfId="0" applyFont="1" applyAlignment="1">
      <alignment horizontal="left" vertical="center"/>
    </xf>
    <xf numFmtId="0" fontId="5" fillId="0" borderId="0" xfId="0" applyFont="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13" fillId="0" borderId="19" xfId="0" applyFont="1" applyBorder="1" applyAlignment="1">
      <alignment horizontal="left" vertical="center"/>
    </xf>
    <xf numFmtId="0" fontId="16" fillId="0" borderId="1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6" fillId="0" borderId="0" xfId="1" applyBorder="1" applyAlignment="1">
      <alignment horizontal="center" vertical="top"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3"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17" fillId="0" borderId="19" xfId="0" applyFont="1" applyBorder="1" applyAlignment="1">
      <alignment horizontal="left" vertical="top" wrapText="1"/>
    </xf>
    <xf numFmtId="0" fontId="17" fillId="0" borderId="26" xfId="0" applyFont="1" applyBorder="1" applyAlignment="1">
      <alignment horizontal="left" vertical="top" wrapText="1"/>
    </xf>
    <xf numFmtId="0" fontId="7" fillId="0" borderId="30" xfId="0" applyFont="1" applyBorder="1">
      <alignment vertical="center"/>
    </xf>
    <xf numFmtId="0" fontId="7" fillId="0" borderId="26" xfId="0" applyFont="1" applyBorder="1">
      <alignment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6" fillId="0" borderId="15" xfId="0" applyFont="1" applyBorder="1" applyAlignment="1">
      <alignment horizontal="left" vertical="center"/>
    </xf>
    <xf numFmtId="0" fontId="16" fillId="0" borderId="9" xfId="0" applyFont="1" applyBorder="1" applyAlignment="1">
      <alignment horizontal="left" vertical="center"/>
    </xf>
    <xf numFmtId="0" fontId="16" fillId="0" borderId="1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365760</xdr:colOff>
      <xdr:row>15</xdr:row>
      <xdr:rowOff>274320</xdr:rowOff>
    </xdr:from>
    <xdr:to>
      <xdr:col>5</xdr:col>
      <xdr:colOff>251460</xdr:colOff>
      <xdr:row>17</xdr:row>
      <xdr:rowOff>251460</xdr:rowOff>
    </xdr:to>
    <xdr:sp macro="" textlink="">
      <xdr:nvSpPr>
        <xdr:cNvPr id="2" name="フローチャート: 代替処理 1">
          <a:extLst>
            <a:ext uri="{FF2B5EF4-FFF2-40B4-BE49-F238E27FC236}">
              <a16:creationId xmlns:a16="http://schemas.microsoft.com/office/drawing/2014/main" id="{00000000-0008-0000-0000-000002000000}"/>
            </a:ext>
          </a:extLst>
        </xdr:cNvPr>
        <xdr:cNvSpPr/>
      </xdr:nvSpPr>
      <xdr:spPr>
        <a:xfrm>
          <a:off x="1059180" y="6682740"/>
          <a:ext cx="2575560" cy="975360"/>
        </a:xfrm>
        <a:prstGeom prst="flowChartAlternate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s</a:t>
          </a:r>
          <a:endParaRPr kumimoji="1" lang="ja-JP" altLang="en-US" sz="1100"/>
        </a:p>
      </xdr:txBody>
    </xdr:sp>
    <xdr:clientData/>
  </xdr:twoCellAnchor>
  <xdr:oneCellAnchor>
    <xdr:from>
      <xdr:col>2</xdr:col>
      <xdr:colOff>502920</xdr:colOff>
      <xdr:row>15</xdr:row>
      <xdr:rowOff>335280</xdr:rowOff>
    </xdr:from>
    <xdr:ext cx="2316480" cy="9753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96340" y="6743700"/>
          <a:ext cx="231648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S創英角ｺﾞｼｯｸUB" panose="020B0900000000000000" pitchFamily="50" charset="-128"/>
              <a:ea typeface="HGS創英角ｺﾞｼｯｸUB" panose="020B0900000000000000" pitchFamily="50" charset="-128"/>
            </a:rPr>
            <a:t>出願に要する書類については「出願に要する書類一式」を参照してください。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yoiku.metro.tokyo.lg.jp/admission/high_school/exam/pamphlet2025_parttime.html" TargetMode="External"/><Relationship Id="rId3" Type="http://schemas.openxmlformats.org/officeDocument/2006/relationships/hyperlink" Target="https://www.kyoiku.metro.tokyo.lg.jp/admission/high_school/exam/pamphlet2025_parttime.html" TargetMode="External"/><Relationship Id="rId7" Type="http://schemas.openxmlformats.org/officeDocument/2006/relationships/hyperlink" Target="https://www.kyoiku.metro.tokyo.lg.jp/admission/high_school/exam/guide2024_2.html" TargetMode="External"/><Relationship Id="rId12" Type="http://schemas.openxmlformats.org/officeDocument/2006/relationships/drawing" Target="../drawings/drawing1.xml"/><Relationship Id="rId2" Type="http://schemas.openxmlformats.org/officeDocument/2006/relationships/hyperlink" Target="https://www.kyoiku.metro.tokyo.lg.jp/admission/high_school/exam/files/guide2024_2/28.pdf" TargetMode="External"/><Relationship Id="rId1" Type="http://schemas.openxmlformats.org/officeDocument/2006/relationships/hyperlink" Target="https://www.kyoiku.metro.tokyo.lg.jp/admission/high_school/exam/pamphlet2025_japanese.html" TargetMode="External"/><Relationship Id="rId6" Type="http://schemas.openxmlformats.org/officeDocument/2006/relationships/hyperlink" Target="https://www.kyoiku.metro.tokyo.lg.jp/admission/high_school/exam/guide2024_2.html" TargetMode="External"/><Relationship Id="rId11" Type="http://schemas.openxmlformats.org/officeDocument/2006/relationships/printerSettings" Target="../printerSettings/printerSettings1.bin"/><Relationship Id="rId5" Type="http://schemas.openxmlformats.org/officeDocument/2006/relationships/hyperlink" Target="https://www.kyoiku.metro.tokyo.lg.jp/admission/high_school/archives/exam/files/guide2023_2/27.pdf" TargetMode="External"/><Relationship Id="rId10" Type="http://schemas.openxmlformats.org/officeDocument/2006/relationships/hyperlink" Target="https://www.kyoiku.metro.tokyo.lg.jp/documents/d/kyoiku/30_20" TargetMode="External"/><Relationship Id="rId4" Type="http://schemas.openxmlformats.org/officeDocument/2006/relationships/hyperlink" Target="https://www.kyoiku.metro.tokyo.lg.jp/admission/high_school/exam/pamphlet2025_japanese.html" TargetMode="External"/><Relationship Id="rId9" Type="http://schemas.openxmlformats.org/officeDocument/2006/relationships/hyperlink" Target="https://www.kyoiku.metro.tokyo.lg.jp/documents/d/kyoiku/30_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tabSelected="1" zoomScale="70" zoomScaleNormal="70" workbookViewId="0">
      <selection activeCell="T32" sqref="T32"/>
    </sheetView>
  </sheetViews>
  <sheetFormatPr defaultRowHeight="18.75" x14ac:dyDescent="0.4"/>
  <cols>
    <col min="1" max="1" width="4.75" customWidth="1"/>
    <col min="2" max="2" width="4.375" customWidth="1"/>
    <col min="3" max="3" width="15.75" customWidth="1"/>
    <col min="5" max="5" width="10.75" customWidth="1"/>
    <col min="6" max="6" width="5.25" customWidth="1"/>
    <col min="7" max="7" width="14.75" customWidth="1"/>
    <col min="8" max="8" width="15.25" customWidth="1"/>
    <col min="9" max="9" width="7.75" customWidth="1"/>
    <col min="10" max="10" width="19.375" customWidth="1"/>
    <col min="11" max="11" width="7.625" customWidth="1"/>
    <col min="12" max="12" width="2.375" customWidth="1"/>
    <col min="13" max="13" width="5.875" customWidth="1"/>
    <col min="14" max="14" width="3.75" customWidth="1"/>
    <col min="15" max="15" width="8" customWidth="1"/>
  </cols>
  <sheetData>
    <row r="1" spans="1:17" ht="43.9" customHeight="1" x14ac:dyDescent="0.4">
      <c r="A1" s="124" t="s">
        <v>48</v>
      </c>
      <c r="B1" s="125"/>
      <c r="C1" s="125"/>
      <c r="D1" s="125"/>
      <c r="E1" s="125"/>
      <c r="F1" s="125"/>
      <c r="G1" s="125"/>
      <c r="H1" s="125"/>
      <c r="I1" s="125"/>
      <c r="J1" s="125"/>
      <c r="K1" s="125"/>
      <c r="L1" s="125"/>
      <c r="M1" s="125"/>
      <c r="N1" s="125"/>
      <c r="O1" s="126"/>
    </row>
    <row r="2" spans="1:17" ht="29.45" customHeight="1" thickBot="1" x14ac:dyDescent="0.45">
      <c r="A2" s="127" t="s">
        <v>33</v>
      </c>
      <c r="B2" s="128"/>
      <c r="C2" s="128"/>
      <c r="D2" s="128"/>
      <c r="E2" s="128"/>
      <c r="F2" s="128"/>
      <c r="G2" s="128"/>
      <c r="H2" s="128"/>
      <c r="I2" s="128"/>
      <c r="J2" s="128"/>
      <c r="K2" s="128"/>
      <c r="L2" s="128"/>
      <c r="M2" s="128"/>
      <c r="N2" s="128"/>
      <c r="O2" s="129"/>
    </row>
    <row r="3" spans="1:17" x14ac:dyDescent="0.4">
      <c r="A3" s="16"/>
      <c r="B3" s="16"/>
      <c r="C3" s="16"/>
      <c r="D3" s="16"/>
      <c r="E3" s="16"/>
      <c r="F3" s="16"/>
      <c r="G3" s="16"/>
      <c r="H3" s="16"/>
      <c r="I3" s="16"/>
      <c r="J3" s="16"/>
      <c r="K3" s="16"/>
      <c r="L3" s="16"/>
      <c r="M3" s="16"/>
      <c r="N3" s="16"/>
      <c r="O3" s="16"/>
    </row>
    <row r="4" spans="1:17" ht="39" customHeight="1" thickBot="1" x14ac:dyDescent="0.45">
      <c r="A4" s="17" t="s">
        <v>41</v>
      </c>
      <c r="B4" s="17"/>
      <c r="C4" s="17"/>
      <c r="D4" s="17"/>
      <c r="E4" s="17"/>
      <c r="F4" s="16"/>
      <c r="G4" s="16"/>
      <c r="H4" s="16"/>
      <c r="I4" s="16"/>
      <c r="J4" s="16"/>
      <c r="K4" s="16"/>
      <c r="L4" s="16"/>
      <c r="M4" s="16"/>
      <c r="N4" s="16"/>
      <c r="O4" s="16"/>
    </row>
    <row r="5" spans="1:17" ht="34.15" customHeight="1" thickBot="1" x14ac:dyDescent="0.45">
      <c r="A5" s="130" t="s">
        <v>0</v>
      </c>
      <c r="B5" s="131"/>
      <c r="C5" s="132"/>
      <c r="D5" s="21" t="s">
        <v>54</v>
      </c>
      <c r="E5" s="27"/>
      <c r="F5" s="22" t="s">
        <v>24</v>
      </c>
      <c r="G5" s="27"/>
      <c r="H5" s="20" t="s">
        <v>25</v>
      </c>
      <c r="I5" s="139"/>
      <c r="J5" s="140"/>
      <c r="K5" s="23" t="s">
        <v>52</v>
      </c>
      <c r="L5" s="23"/>
      <c r="M5" s="23"/>
      <c r="N5" s="23"/>
      <c r="O5" s="24"/>
      <c r="P5" s="13"/>
      <c r="Q5" s="13"/>
    </row>
    <row r="6" spans="1:17" ht="44.45" customHeight="1" thickBot="1" x14ac:dyDescent="0.45">
      <c r="A6" s="106" t="s">
        <v>1</v>
      </c>
      <c r="B6" s="146"/>
      <c r="C6" s="107"/>
      <c r="D6" s="139"/>
      <c r="E6" s="145"/>
      <c r="F6" s="145"/>
      <c r="G6" s="145"/>
      <c r="H6" s="145"/>
      <c r="I6" s="145"/>
      <c r="J6" s="145"/>
      <c r="K6" s="145"/>
      <c r="L6" s="145"/>
      <c r="M6" s="145"/>
      <c r="N6" s="145"/>
      <c r="O6" s="140"/>
      <c r="P6" s="14"/>
      <c r="Q6" s="14"/>
    </row>
    <row r="7" spans="1:17" ht="33.6" customHeight="1" thickBot="1" x14ac:dyDescent="0.45">
      <c r="A7" s="108"/>
      <c r="B7" s="147"/>
      <c r="C7" s="109"/>
      <c r="D7" s="148" t="s">
        <v>27</v>
      </c>
      <c r="E7" s="149"/>
      <c r="F7" s="149"/>
      <c r="G7" s="150"/>
      <c r="H7" s="28"/>
      <c r="I7" s="25" t="s">
        <v>28</v>
      </c>
      <c r="J7" s="151"/>
      <c r="K7" s="152"/>
      <c r="L7" s="152"/>
      <c r="M7" s="153"/>
      <c r="N7" s="149" t="s">
        <v>29</v>
      </c>
      <c r="O7" s="150"/>
      <c r="P7" s="14"/>
      <c r="Q7" s="14"/>
    </row>
    <row r="8" spans="1:17" ht="37.9" customHeight="1" thickBot="1" x14ac:dyDescent="0.45">
      <c r="A8" s="133" t="s">
        <v>2</v>
      </c>
      <c r="B8" s="134"/>
      <c r="C8" s="135"/>
      <c r="D8" s="25" t="s">
        <v>3</v>
      </c>
      <c r="E8" s="141"/>
      <c r="F8" s="142"/>
      <c r="G8" s="25" t="s">
        <v>53</v>
      </c>
      <c r="H8" s="143"/>
      <c r="I8" s="143"/>
      <c r="J8" s="143"/>
      <c r="K8" s="143"/>
      <c r="L8" s="143"/>
      <c r="M8" s="143"/>
      <c r="N8" s="143"/>
      <c r="O8" s="144"/>
      <c r="P8" s="15"/>
      <c r="Q8" s="15"/>
    </row>
    <row r="9" spans="1:17" ht="39" customHeight="1" thickBot="1" x14ac:dyDescent="0.45">
      <c r="A9" s="136" t="s">
        <v>4</v>
      </c>
      <c r="B9" s="137"/>
      <c r="C9" s="138"/>
      <c r="D9" s="26" t="s">
        <v>30</v>
      </c>
      <c r="E9" s="145"/>
      <c r="F9" s="145"/>
      <c r="G9" s="145"/>
      <c r="H9" s="140"/>
      <c r="I9" s="26" t="s">
        <v>26</v>
      </c>
      <c r="J9" s="139"/>
      <c r="K9" s="145"/>
      <c r="L9" s="145"/>
      <c r="M9" s="145"/>
      <c r="N9" s="145"/>
      <c r="O9" s="140"/>
      <c r="P9" s="15"/>
      <c r="Q9" s="15"/>
    </row>
    <row r="11" spans="1:17" ht="31.15" customHeight="1" x14ac:dyDescent="0.4">
      <c r="A11" s="154" t="s">
        <v>42</v>
      </c>
      <c r="B11" s="155"/>
      <c r="C11" s="155"/>
      <c r="D11" s="155"/>
      <c r="E11" s="155"/>
      <c r="F11" s="155"/>
      <c r="G11" s="155"/>
      <c r="H11" s="155"/>
      <c r="I11" s="155"/>
      <c r="J11" s="155"/>
      <c r="K11" s="155"/>
      <c r="L11" s="155"/>
      <c r="M11" s="155"/>
      <c r="N11" s="155"/>
      <c r="O11" s="155"/>
    </row>
    <row r="12" spans="1:17" ht="32.450000000000003" customHeight="1" x14ac:dyDescent="0.4">
      <c r="A12" s="154" t="s">
        <v>22</v>
      </c>
      <c r="B12" s="155"/>
      <c r="C12" s="155"/>
      <c r="D12" s="155"/>
      <c r="E12" s="155"/>
      <c r="F12" s="155"/>
      <c r="G12" s="155"/>
      <c r="H12" s="155"/>
      <c r="I12" s="155"/>
      <c r="J12" s="155"/>
      <c r="K12" s="155"/>
      <c r="L12" s="155"/>
      <c r="M12" s="155"/>
      <c r="N12" s="155"/>
      <c r="O12" s="155"/>
    </row>
    <row r="13" spans="1:17" ht="32.450000000000003" customHeight="1" thickBot="1" x14ac:dyDescent="0.45">
      <c r="A13" s="162" t="s">
        <v>49</v>
      </c>
      <c r="B13" s="162"/>
      <c r="C13" s="162"/>
      <c r="D13" s="162"/>
      <c r="E13" s="162"/>
      <c r="F13" s="162"/>
      <c r="G13" s="162"/>
      <c r="H13" s="162"/>
      <c r="I13" s="162"/>
      <c r="J13" s="162"/>
      <c r="K13" s="162"/>
      <c r="L13" s="162"/>
      <c r="M13" s="162"/>
      <c r="N13" s="162"/>
      <c r="O13" s="162"/>
    </row>
    <row r="14" spans="1:17" ht="28.15" customHeight="1" thickBot="1" x14ac:dyDescent="0.45">
      <c r="A14" s="156" t="s">
        <v>5</v>
      </c>
      <c r="B14" s="157"/>
      <c r="C14" s="158"/>
      <c r="D14" s="159"/>
      <c r="E14" s="159"/>
      <c r="F14" s="159"/>
      <c r="G14" s="159"/>
      <c r="H14" s="159"/>
      <c r="I14" s="160"/>
      <c r="J14" s="161"/>
      <c r="K14" s="166" t="s">
        <v>18</v>
      </c>
      <c r="L14" s="167"/>
      <c r="M14" s="166" t="s">
        <v>19</v>
      </c>
      <c r="N14" s="167"/>
      <c r="O14" s="29" t="s">
        <v>44</v>
      </c>
    </row>
    <row r="15" spans="1:17" ht="43.15" customHeight="1" thickBot="1" x14ac:dyDescent="0.45">
      <c r="A15" s="179" t="s">
        <v>6</v>
      </c>
      <c r="B15" s="180"/>
      <c r="C15" s="110" t="s">
        <v>47</v>
      </c>
      <c r="D15" s="111"/>
      <c r="E15" s="111"/>
      <c r="F15" s="111"/>
      <c r="G15" s="116" t="s">
        <v>38</v>
      </c>
      <c r="H15" s="118" t="s">
        <v>55</v>
      </c>
      <c r="I15" s="119"/>
      <c r="J15" s="120"/>
      <c r="K15" s="48">
        <v>530</v>
      </c>
      <c r="L15" s="35" t="s">
        <v>31</v>
      </c>
      <c r="M15" s="34">
        <v>1.2</v>
      </c>
      <c r="N15" s="35" t="s">
        <v>32</v>
      </c>
      <c r="O15" s="42"/>
    </row>
    <row r="16" spans="1:17" ht="39.6" customHeight="1" thickBot="1" x14ac:dyDescent="0.45">
      <c r="A16" s="68" t="s">
        <v>7</v>
      </c>
      <c r="B16" s="69"/>
      <c r="C16" s="112"/>
      <c r="D16" s="113"/>
      <c r="E16" s="113"/>
      <c r="F16" s="113"/>
      <c r="G16" s="117"/>
      <c r="H16" s="121" t="s">
        <v>39</v>
      </c>
      <c r="I16" s="122"/>
      <c r="J16" s="123"/>
      <c r="K16" s="48">
        <v>540</v>
      </c>
      <c r="L16" s="32" t="s">
        <v>31</v>
      </c>
      <c r="M16" s="33">
        <v>1.2</v>
      </c>
      <c r="N16" s="30" t="s">
        <v>32</v>
      </c>
      <c r="O16" s="43"/>
    </row>
    <row r="17" spans="1:24" ht="39" customHeight="1" thickBot="1" x14ac:dyDescent="0.45">
      <c r="A17" s="68" t="s">
        <v>8</v>
      </c>
      <c r="B17" s="69"/>
      <c r="C17" s="112"/>
      <c r="D17" s="113"/>
      <c r="E17" s="113"/>
      <c r="F17" s="113"/>
      <c r="G17" s="116" t="s">
        <v>46</v>
      </c>
      <c r="H17" s="118" t="s">
        <v>55</v>
      </c>
      <c r="I17" s="119"/>
      <c r="J17" s="120"/>
      <c r="K17" s="49">
        <v>595</v>
      </c>
      <c r="L17" s="30" t="s">
        <v>31</v>
      </c>
      <c r="M17" s="33">
        <v>1.3</v>
      </c>
      <c r="N17" s="30" t="s">
        <v>32</v>
      </c>
      <c r="O17" s="43"/>
      <c r="Q17" s="70"/>
      <c r="R17" s="52"/>
      <c r="S17" s="52"/>
      <c r="T17" s="52"/>
    </row>
    <row r="18" spans="1:24" ht="39.6" customHeight="1" thickBot="1" x14ac:dyDescent="0.45">
      <c r="A18" s="68" t="s">
        <v>9</v>
      </c>
      <c r="B18" s="69"/>
      <c r="C18" s="114"/>
      <c r="D18" s="115"/>
      <c r="E18" s="115"/>
      <c r="F18" s="115"/>
      <c r="G18" s="117"/>
      <c r="H18" s="121" t="s">
        <v>40</v>
      </c>
      <c r="I18" s="122"/>
      <c r="J18" s="123"/>
      <c r="K18" s="38">
        <v>610</v>
      </c>
      <c r="L18" s="31" t="s">
        <v>31</v>
      </c>
      <c r="M18" s="45">
        <v>1.4</v>
      </c>
      <c r="N18" s="30" t="s">
        <v>32</v>
      </c>
      <c r="O18" s="43"/>
      <c r="Q18" s="70"/>
      <c r="R18" s="52"/>
      <c r="S18" s="52"/>
      <c r="T18" s="52"/>
    </row>
    <row r="19" spans="1:24" ht="21.6" customHeight="1" x14ac:dyDescent="0.4">
      <c r="A19" s="106"/>
      <c r="B19" s="107"/>
      <c r="C19" s="171" t="s">
        <v>50</v>
      </c>
      <c r="D19" s="172"/>
      <c r="E19" s="172"/>
      <c r="F19" s="172"/>
      <c r="G19" s="172"/>
      <c r="H19" s="172"/>
      <c r="I19" s="172"/>
      <c r="J19" s="172"/>
      <c r="K19" s="172"/>
      <c r="L19" s="172"/>
      <c r="M19" s="172"/>
      <c r="N19" s="172"/>
      <c r="O19" s="173"/>
      <c r="Q19" s="70"/>
      <c r="R19" s="52"/>
      <c r="S19" s="52"/>
      <c r="T19" s="52"/>
      <c r="U19" s="37"/>
      <c r="V19" s="37"/>
      <c r="W19" s="37"/>
      <c r="X19" s="37"/>
    </row>
    <row r="20" spans="1:24" ht="196.5" customHeight="1" thickBot="1" x14ac:dyDescent="0.45">
      <c r="A20" s="108"/>
      <c r="B20" s="109"/>
      <c r="C20" s="174"/>
      <c r="D20" s="175"/>
      <c r="E20" s="175"/>
      <c r="F20" s="175"/>
      <c r="G20" s="175"/>
      <c r="H20" s="175"/>
      <c r="I20" s="175"/>
      <c r="J20" s="175"/>
      <c r="K20" s="175"/>
      <c r="L20" s="175"/>
      <c r="M20" s="175"/>
      <c r="N20" s="175"/>
      <c r="O20" s="176"/>
      <c r="Q20" s="70"/>
      <c r="R20" s="52"/>
      <c r="S20" s="52"/>
      <c r="T20" s="52"/>
      <c r="U20" s="37"/>
      <c r="V20" s="37"/>
      <c r="W20" s="37"/>
      <c r="X20" s="37"/>
    </row>
    <row r="21" spans="1:24" ht="33" customHeight="1" x14ac:dyDescent="0.4">
      <c r="A21" s="169" t="s">
        <v>10</v>
      </c>
      <c r="B21" s="170"/>
      <c r="C21" s="64" t="s">
        <v>16</v>
      </c>
      <c r="D21" s="64"/>
      <c r="E21" s="64"/>
      <c r="F21" s="64"/>
      <c r="G21" s="64"/>
      <c r="H21" s="64"/>
      <c r="I21" s="64"/>
      <c r="J21" s="64"/>
      <c r="K21" s="96">
        <v>220</v>
      </c>
      <c r="L21" s="87" t="s">
        <v>17</v>
      </c>
      <c r="M21" s="65">
        <v>0.3</v>
      </c>
      <c r="N21" s="177" t="s">
        <v>21</v>
      </c>
      <c r="O21" s="67"/>
      <c r="Q21" s="70"/>
      <c r="R21" s="52"/>
      <c r="S21" s="52"/>
      <c r="T21" s="52"/>
      <c r="U21" s="36"/>
      <c r="V21" s="36"/>
      <c r="W21" s="36"/>
      <c r="X21" s="36"/>
    </row>
    <row r="22" spans="1:24" ht="18.600000000000001" customHeight="1" thickBot="1" x14ac:dyDescent="0.45">
      <c r="A22" s="55"/>
      <c r="B22" s="56"/>
      <c r="C22" s="168" t="s">
        <v>51</v>
      </c>
      <c r="D22" s="168"/>
      <c r="E22" s="168"/>
      <c r="F22" s="168"/>
      <c r="G22" s="168"/>
      <c r="H22" s="168"/>
      <c r="I22" s="168"/>
      <c r="J22" s="168"/>
      <c r="K22" s="97"/>
      <c r="L22" s="88"/>
      <c r="M22" s="66"/>
      <c r="N22" s="178"/>
      <c r="O22" s="67"/>
      <c r="Q22" s="62"/>
      <c r="R22" s="63"/>
      <c r="S22" s="63"/>
      <c r="T22" s="63"/>
      <c r="U22" s="63"/>
      <c r="V22" s="63"/>
      <c r="W22" s="63"/>
      <c r="X22" s="63"/>
    </row>
    <row r="23" spans="1:24" ht="33" customHeight="1" x14ac:dyDescent="0.4">
      <c r="A23" s="53" t="s">
        <v>11</v>
      </c>
      <c r="B23" s="54"/>
      <c r="C23" s="103" t="s">
        <v>34</v>
      </c>
      <c r="D23" s="104"/>
      <c r="E23" s="104"/>
      <c r="F23" s="104"/>
      <c r="G23" s="104"/>
      <c r="H23" s="104"/>
      <c r="I23" s="104"/>
      <c r="J23" s="105"/>
      <c r="K23" s="99">
        <v>315</v>
      </c>
      <c r="L23" s="61" t="s">
        <v>17</v>
      </c>
      <c r="M23" s="57">
        <v>0.6</v>
      </c>
      <c r="N23" s="71" t="s">
        <v>21</v>
      </c>
      <c r="O23" s="91"/>
      <c r="Q23" s="64"/>
      <c r="R23" s="63"/>
      <c r="S23" s="63"/>
      <c r="T23" s="63"/>
      <c r="U23" s="63"/>
      <c r="V23" s="63"/>
      <c r="W23" s="63"/>
      <c r="X23" s="63"/>
    </row>
    <row r="24" spans="1:24" ht="18.600000000000001" customHeight="1" thickBot="1" x14ac:dyDescent="0.45">
      <c r="A24" s="55"/>
      <c r="B24" s="56"/>
      <c r="C24" s="100" t="s">
        <v>45</v>
      </c>
      <c r="D24" s="101"/>
      <c r="E24" s="101"/>
      <c r="F24" s="101"/>
      <c r="G24" s="101"/>
      <c r="H24" s="101"/>
      <c r="I24" s="101"/>
      <c r="J24" s="102"/>
      <c r="K24" s="99"/>
      <c r="L24" s="61"/>
      <c r="M24" s="57"/>
      <c r="N24" s="71"/>
      <c r="O24" s="92"/>
      <c r="R24" s="1"/>
    </row>
    <row r="25" spans="1:24" ht="33.6" customHeight="1" x14ac:dyDescent="0.4">
      <c r="A25" s="53" t="s">
        <v>12</v>
      </c>
      <c r="B25" s="54"/>
      <c r="C25" s="64" t="s">
        <v>35</v>
      </c>
      <c r="D25" s="64"/>
      <c r="E25" s="64"/>
      <c r="F25" s="64"/>
      <c r="G25" s="64"/>
      <c r="H25" s="64"/>
      <c r="I25" s="64"/>
      <c r="J25" s="64"/>
      <c r="K25" s="96">
        <v>120</v>
      </c>
      <c r="L25" s="87" t="s">
        <v>17</v>
      </c>
      <c r="M25" s="65">
        <v>0.2</v>
      </c>
      <c r="N25" s="177" t="s">
        <v>21</v>
      </c>
      <c r="O25" s="67"/>
    </row>
    <row r="26" spans="1:24" ht="21" customHeight="1" thickBot="1" x14ac:dyDescent="0.45">
      <c r="A26" s="55"/>
      <c r="B26" s="56"/>
      <c r="C26" s="58" t="s">
        <v>45</v>
      </c>
      <c r="D26" s="59"/>
      <c r="E26" s="59"/>
      <c r="F26" s="59"/>
      <c r="G26" s="59"/>
      <c r="H26" s="59"/>
      <c r="I26" s="59"/>
      <c r="J26" s="60"/>
      <c r="K26" s="97"/>
      <c r="L26" s="88"/>
      <c r="M26" s="66"/>
      <c r="N26" s="178"/>
      <c r="O26" s="67"/>
    </row>
    <row r="27" spans="1:24" ht="33" customHeight="1" x14ac:dyDescent="0.4">
      <c r="A27" s="53" t="s">
        <v>13</v>
      </c>
      <c r="B27" s="54"/>
      <c r="C27" s="74" t="s">
        <v>36</v>
      </c>
      <c r="D27" s="75"/>
      <c r="E27" s="75"/>
      <c r="F27" s="75"/>
      <c r="G27" s="75"/>
      <c r="H27" s="75"/>
      <c r="I27" s="75"/>
      <c r="J27" s="76"/>
      <c r="K27" s="98">
        <v>115</v>
      </c>
      <c r="L27" s="61" t="s">
        <v>17</v>
      </c>
      <c r="M27" s="57">
        <v>0.2</v>
      </c>
      <c r="N27" s="71" t="s">
        <v>21</v>
      </c>
      <c r="O27" s="91"/>
    </row>
    <row r="28" spans="1:24" ht="18.600000000000001" customHeight="1" thickBot="1" x14ac:dyDescent="0.45">
      <c r="A28" s="55"/>
      <c r="B28" s="56"/>
      <c r="C28" s="83" t="s">
        <v>45</v>
      </c>
      <c r="D28" s="84"/>
      <c r="E28" s="84"/>
      <c r="F28" s="84"/>
      <c r="G28" s="84"/>
      <c r="H28" s="84"/>
      <c r="I28" s="84"/>
      <c r="J28" s="85"/>
      <c r="K28" s="98"/>
      <c r="L28" s="61"/>
      <c r="M28" s="57"/>
      <c r="N28" s="71"/>
      <c r="O28" s="92"/>
    </row>
    <row r="29" spans="1:24" ht="33" customHeight="1" x14ac:dyDescent="0.4">
      <c r="A29" s="53" t="s">
        <v>14</v>
      </c>
      <c r="B29" s="54"/>
      <c r="C29" s="77" t="s">
        <v>37</v>
      </c>
      <c r="D29" s="78"/>
      <c r="E29" s="78"/>
      <c r="F29" s="78"/>
      <c r="G29" s="78"/>
      <c r="H29" s="78"/>
      <c r="I29" s="78"/>
      <c r="J29" s="78"/>
      <c r="K29" s="96">
        <v>53</v>
      </c>
      <c r="L29" s="87" t="s">
        <v>17</v>
      </c>
      <c r="M29" s="65">
        <v>0.1</v>
      </c>
      <c r="N29" s="177" t="s">
        <v>21</v>
      </c>
      <c r="O29" s="67"/>
      <c r="R29" s="1"/>
    </row>
    <row r="30" spans="1:24" ht="18.600000000000001" customHeight="1" thickBot="1" x14ac:dyDescent="0.45">
      <c r="A30" s="55"/>
      <c r="B30" s="56"/>
      <c r="C30" s="86" t="s">
        <v>57</v>
      </c>
      <c r="D30" s="86"/>
      <c r="E30" s="86"/>
      <c r="F30" s="86"/>
      <c r="G30" s="86"/>
      <c r="H30" s="86"/>
      <c r="I30" s="86"/>
      <c r="J30" s="86"/>
      <c r="K30" s="97"/>
      <c r="L30" s="88"/>
      <c r="M30" s="66"/>
      <c r="N30" s="178"/>
      <c r="O30" s="67"/>
      <c r="R30" s="1"/>
    </row>
    <row r="31" spans="1:24" ht="53.45" customHeight="1" thickBot="1" x14ac:dyDescent="0.45">
      <c r="A31" s="72" t="s">
        <v>15</v>
      </c>
      <c r="B31" s="73"/>
      <c r="C31" s="79" t="s">
        <v>23</v>
      </c>
      <c r="D31" s="80"/>
      <c r="E31" s="80"/>
      <c r="F31" s="80"/>
      <c r="G31" s="80"/>
      <c r="H31" s="80"/>
      <c r="I31" s="81"/>
      <c r="J31" s="82"/>
      <c r="K31" s="39">
        <v>70</v>
      </c>
      <c r="L31" s="40" t="s">
        <v>17</v>
      </c>
      <c r="M31" s="18">
        <v>0.2</v>
      </c>
      <c r="N31" s="19" t="s">
        <v>21</v>
      </c>
      <c r="O31" s="50"/>
    </row>
    <row r="32" spans="1:24" ht="45.6" customHeight="1" thickBot="1" x14ac:dyDescent="0.45">
      <c r="A32" s="181" t="s">
        <v>43</v>
      </c>
      <c r="B32" s="182"/>
      <c r="C32" s="182"/>
      <c r="D32" s="182"/>
      <c r="E32" s="182"/>
      <c r="F32" s="182"/>
      <c r="G32" s="182"/>
      <c r="H32" s="182"/>
      <c r="I32" s="182"/>
      <c r="J32" s="183"/>
      <c r="K32" s="39">
        <v>4</v>
      </c>
      <c r="L32" s="40" t="s">
        <v>17</v>
      </c>
      <c r="M32" s="18">
        <v>0.01</v>
      </c>
      <c r="N32" s="19" t="s">
        <v>21</v>
      </c>
      <c r="O32" s="44"/>
    </row>
    <row r="33" spans="1:23" ht="60.95" customHeight="1" thickBot="1" x14ac:dyDescent="0.45">
      <c r="A33" s="163" t="s">
        <v>56</v>
      </c>
      <c r="B33" s="164"/>
      <c r="C33" s="164"/>
      <c r="D33" s="164"/>
      <c r="E33" s="164"/>
      <c r="F33" s="164"/>
      <c r="G33" s="164"/>
      <c r="H33" s="164"/>
      <c r="I33" s="164"/>
      <c r="J33" s="165"/>
      <c r="K33" s="46">
        <v>10</v>
      </c>
      <c r="L33" s="47" t="s">
        <v>17</v>
      </c>
      <c r="M33" s="18">
        <v>0.02</v>
      </c>
      <c r="N33" s="19" t="s">
        <v>21</v>
      </c>
      <c r="O33" s="51"/>
    </row>
    <row r="34" spans="1:23" ht="42.95" customHeight="1" thickBot="1" x14ac:dyDescent="0.45">
      <c r="J34" s="4" t="s">
        <v>20</v>
      </c>
      <c r="K34" s="11">
        <f>K15*O15+K16*O16+K17*O17+K18*O18+K19*O19+K21*O21+K23*O23+K25*O25+K27*O27+K29*O29+K31*O31+K32*O32+K33*O33</f>
        <v>0</v>
      </c>
      <c r="L34" s="12" t="s">
        <v>17</v>
      </c>
      <c r="M34" s="9">
        <f>M15*O15+M16*O16+M17*O17+M18*O18+M19*O19+M21*O21+M23*O23+M25*O25+M27*O27+M29*O29+M31*O31+M32*O32</f>
        <v>0</v>
      </c>
      <c r="N34" s="10" t="s">
        <v>21</v>
      </c>
      <c r="O34" s="41">
        <f>SUM(O15:O33)</f>
        <v>0</v>
      </c>
    </row>
    <row r="35" spans="1:23" ht="19.5" thickBot="1" x14ac:dyDescent="0.45"/>
    <row r="36" spans="1:23" ht="43.35" customHeight="1" thickBot="1" x14ac:dyDescent="0.45">
      <c r="D36" s="1"/>
      <c r="J36" s="93" t="str">
        <f>IF(K34=0," ",IF(AND(M34&lt;=3,K34&lt;=50),"A4封筒に140円切手を貼ってください",IF(AND(M34&lt;=3,K34&lt;=100),"A4封筒に180円切手を貼ってください",IF(AND(M34&lt;=3,K34&lt;=150),"A4封筒に270円切手を貼ってください",IF(AND(M34&lt;=3,K34&lt;=250),"A4封筒に320円切手を貼ってください",IF(AND(M34&lt;=3,K34&lt;=4000),"レターパックライトをお勧めします",IF(AND(M34&lt;=3.5,K34&lt;=4000),"レターパックプラスをお勧めします","当センターにご相談ください")))))))</f>
        <v xml:space="preserve"> </v>
      </c>
      <c r="K36" s="94"/>
      <c r="L36" s="94"/>
      <c r="M36" s="94"/>
      <c r="N36" s="94"/>
      <c r="O36" s="95"/>
      <c r="R36" s="1"/>
    </row>
    <row r="37" spans="1:23" x14ac:dyDescent="0.4">
      <c r="T37" s="3"/>
      <c r="U37" s="3"/>
    </row>
    <row r="38" spans="1:23" x14ac:dyDescent="0.4">
      <c r="D38" s="2"/>
      <c r="T38" s="89"/>
      <c r="V38" s="5"/>
      <c r="W38" s="2"/>
    </row>
    <row r="39" spans="1:23" x14ac:dyDescent="0.4">
      <c r="T39" s="90"/>
      <c r="V39" s="5"/>
    </row>
    <row r="40" spans="1:23" x14ac:dyDescent="0.4">
      <c r="D40" s="1"/>
      <c r="T40" s="90"/>
      <c r="V40" s="5"/>
    </row>
    <row r="41" spans="1:23" x14ac:dyDescent="0.4">
      <c r="T41" s="90"/>
      <c r="V41" s="5"/>
      <c r="W41" s="2"/>
    </row>
    <row r="42" spans="1:23" x14ac:dyDescent="0.4">
      <c r="D42" s="2"/>
      <c r="T42" s="90"/>
      <c r="V42" s="6"/>
    </row>
    <row r="43" spans="1:23" x14ac:dyDescent="0.4">
      <c r="T43" s="7"/>
      <c r="V43" s="8"/>
    </row>
    <row r="44" spans="1:23" x14ac:dyDescent="0.4">
      <c r="D44" s="1"/>
    </row>
    <row r="45" spans="1:23" x14ac:dyDescent="0.4">
      <c r="R45" s="2"/>
    </row>
    <row r="46" spans="1:23" x14ac:dyDescent="0.4">
      <c r="D46" s="2"/>
    </row>
    <row r="48" spans="1:23" x14ac:dyDescent="0.4">
      <c r="R48" s="1"/>
    </row>
    <row r="50" spans="18:18" x14ac:dyDescent="0.4">
      <c r="R50" s="2"/>
    </row>
  </sheetData>
  <sheetProtection algorithmName="SHA-512" hashValue="4ZS6624mBHZn3Al5q+T3PyDo2hOJy9IDOoNb3yrN4yUolDoCUHrDP8gCgsGNnOjjEzLgtME5lCtprUjY/UktOQ==" saltValue="4GzDBUm3YOTrZUfnxtMj5Q==" spinCount="100000" sheet="1" objects="1" scenarios="1"/>
  <mergeCells count="89">
    <mergeCell ref="A33:J33"/>
    <mergeCell ref="K14:L14"/>
    <mergeCell ref="K21:K22"/>
    <mergeCell ref="M14:N14"/>
    <mergeCell ref="L21:L22"/>
    <mergeCell ref="C22:J22"/>
    <mergeCell ref="A21:B22"/>
    <mergeCell ref="C21:J21"/>
    <mergeCell ref="C19:O20"/>
    <mergeCell ref="N21:N22"/>
    <mergeCell ref="L25:L26"/>
    <mergeCell ref="A15:B15"/>
    <mergeCell ref="A32:J32"/>
    <mergeCell ref="N29:N30"/>
    <mergeCell ref="N27:N28"/>
    <mergeCell ref="N25:N26"/>
    <mergeCell ref="A11:O11"/>
    <mergeCell ref="A12:O12"/>
    <mergeCell ref="A14:B14"/>
    <mergeCell ref="C14:J14"/>
    <mergeCell ref="A13:O13"/>
    <mergeCell ref="A1:O1"/>
    <mergeCell ref="A2:O2"/>
    <mergeCell ref="A5:C5"/>
    <mergeCell ref="A8:C8"/>
    <mergeCell ref="A9:C9"/>
    <mergeCell ref="I5:J5"/>
    <mergeCell ref="E8:F8"/>
    <mergeCell ref="H8:O8"/>
    <mergeCell ref="E9:H9"/>
    <mergeCell ref="J9:O9"/>
    <mergeCell ref="A6:C7"/>
    <mergeCell ref="D7:G7"/>
    <mergeCell ref="N7:O7"/>
    <mergeCell ref="J7:M7"/>
    <mergeCell ref="D6:O6"/>
    <mergeCell ref="Q17:Q19"/>
    <mergeCell ref="A19:B20"/>
    <mergeCell ref="A16:B16"/>
    <mergeCell ref="C15:F18"/>
    <mergeCell ref="G15:G16"/>
    <mergeCell ref="G17:G18"/>
    <mergeCell ref="H15:J15"/>
    <mergeCell ref="H16:J16"/>
    <mergeCell ref="H17:J17"/>
    <mergeCell ref="H18:J18"/>
    <mergeCell ref="T38:T42"/>
    <mergeCell ref="O29:O30"/>
    <mergeCell ref="O27:O28"/>
    <mergeCell ref="O25:O26"/>
    <mergeCell ref="O23:O24"/>
    <mergeCell ref="J36:O36"/>
    <mergeCell ref="K29:K30"/>
    <mergeCell ref="K27:K28"/>
    <mergeCell ref="K25:K26"/>
    <mergeCell ref="K23:K24"/>
    <mergeCell ref="M29:M30"/>
    <mergeCell ref="M27:M28"/>
    <mergeCell ref="M25:M26"/>
    <mergeCell ref="C24:J24"/>
    <mergeCell ref="C23:J23"/>
    <mergeCell ref="C25:J25"/>
    <mergeCell ref="N23:N24"/>
    <mergeCell ref="A31:B31"/>
    <mergeCell ref="C27:J27"/>
    <mergeCell ref="C29:J29"/>
    <mergeCell ref="C31:J31"/>
    <mergeCell ref="A27:B28"/>
    <mergeCell ref="C28:J28"/>
    <mergeCell ref="A29:B30"/>
    <mergeCell ref="C30:J30"/>
    <mergeCell ref="L29:L30"/>
    <mergeCell ref="L27:L28"/>
    <mergeCell ref="R17:T18"/>
    <mergeCell ref="R19:T19"/>
    <mergeCell ref="R20:T20"/>
    <mergeCell ref="A23:B24"/>
    <mergeCell ref="A25:B26"/>
    <mergeCell ref="M23:M24"/>
    <mergeCell ref="R21:T21"/>
    <mergeCell ref="C26:J26"/>
    <mergeCell ref="L23:L24"/>
    <mergeCell ref="Q22:X22"/>
    <mergeCell ref="Q23:X23"/>
    <mergeCell ref="M21:M22"/>
    <mergeCell ref="O21:O22"/>
    <mergeCell ref="A17:B17"/>
    <mergeCell ref="A18:B18"/>
    <mergeCell ref="Q20:Q21"/>
  </mergeCells>
  <phoneticPr fontId="1"/>
  <hyperlinks>
    <hyperlink ref="C22" r:id="rId1" display="https://www.kyoiku.metro.tokyo.lg.jp/admission/high_school/exam/pamphlet2025_japanese.html" xr:uid="{00000000-0004-0000-0000-000000000000}"/>
    <hyperlink ref="C28" r:id="rId2" display="https://www.kyoiku.metro.tokyo.lg.jp/admission/high_school/exam/files/guide2024_2/28.pdf" xr:uid="{00000000-0004-0000-0000-000001000000}"/>
    <hyperlink ref="C26" r:id="rId3" display="https://www.kyoiku.metro.tokyo.lg.jp/admission/high_school/exam/pamphlet2025_parttime.html" xr:uid="{00000000-0004-0000-0000-000002000000}"/>
    <hyperlink ref="C22:J22" r:id="rId4" display="上記冊子内容をデータ閲覧したい方はこちらをクリックしてください" xr:uid="{00000000-0004-0000-0000-000003000000}"/>
    <hyperlink ref="C28:J28" r:id="rId5" display="上記冊子内容をデータ閲覧したい方はこちらをクリックしてください。" xr:uid="{00000000-0004-0000-0000-000004000000}"/>
    <hyperlink ref="C24" r:id="rId6" display="https://www.kyoiku.metro.tokyo.lg.jp/admission/high_school/exam/guide2024_2.html" xr:uid="{00000000-0004-0000-0000-000005000000}"/>
    <hyperlink ref="C24:J24" r:id="rId7" display="上記冊子内容をデータ閲覧したい方はこちらをクリックしてください。" xr:uid="{00000000-0004-0000-0000-000006000000}"/>
    <hyperlink ref="C26:J26" r:id="rId8" display="上記冊子内容をデータ閲覧したい方はこちらをクリックしてください。" xr:uid="{00000000-0004-0000-0000-000007000000}"/>
    <hyperlink ref="C30" r:id="rId9" display="https://www.kyoiku.metro.tokyo.lg.jp/documents/d/kyoiku/30_20" xr:uid="{C2168BD5-4591-4938-A294-C9563E1706B0}"/>
    <hyperlink ref="C30:J30" r:id="rId10" display="上記冊子内容をデータで閲覧したい方はこちらをクリックしてください。" xr:uid="{D0F275B0-CCD7-47B6-8D34-52A683F2E585}"/>
  </hyperlinks>
  <pageMargins left="0.7" right="0.7" top="0.75" bottom="0.75" header="0.3" footer="0.3"/>
  <pageSetup paperSize="9" scale="52" orientation="portrait" r:id="rId11"/>
  <colBreaks count="1" manualBreakCount="1">
    <brk id="15" max="1048575" man="1"/>
  </col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藤下　幸延</cp:lastModifiedBy>
  <cp:lastPrinted>2025-01-21T01:00:13Z</cp:lastPrinted>
  <dcterms:created xsi:type="dcterms:W3CDTF">2024-08-21T04:54:34Z</dcterms:created>
  <dcterms:modified xsi:type="dcterms:W3CDTF">2025-02-13T03:15:17Z</dcterms:modified>
</cp:coreProperties>
</file>